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2980" windowHeight="9528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F5" i="1"/>
  <c r="E5"/>
  <c r="D5"/>
  <c r="C4"/>
  <c r="C5"/>
  <c r="B5"/>
  <c r="B4"/>
  <c r="D4"/>
  <c r="D3"/>
  <c r="C3"/>
  <c r="A5"/>
  <c r="A4"/>
  <c r="B3"/>
  <c r="A3"/>
  <c r="D2"/>
  <c r="C2"/>
  <c r="B2"/>
  <c r="A2"/>
</calcChain>
</file>

<file path=xl/sharedStrings.xml><?xml version="1.0" encoding="utf-8"?>
<sst xmlns="http://schemas.openxmlformats.org/spreadsheetml/2006/main" count="5" uniqueCount="5">
  <si>
    <t>P[p.u]</t>
  </si>
  <si>
    <t>Q[p.u]</t>
  </si>
  <si>
    <t>U[p.u]</t>
  </si>
  <si>
    <t>theta[rad]</t>
  </si>
  <si>
    <t>Admittance bus matrix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</si>
</sst>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8">
    <xf numFmtId="0" fontId="0" fillId="0" borderId="0" xfId="0"/>
    <xf numFmtId="0" fontId="1" fillId="2" borderId="1" xfId="1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0" fillId="3" borderId="0" xfId="0" applyNumberFormat="1" applyFill="1" applyAlignment="1">
      <alignment horizontal="center"/>
    </xf>
    <xf numFmtId="0" fontId="1" fillId="2" borderId="2" xfId="1" applyBorder="1" applyAlignment="1">
      <alignment horizontal="center"/>
    </xf>
    <xf numFmtId="0" fontId="1" fillId="2" borderId="3" xfId="1" applyBorder="1" applyAlignment="1">
      <alignment horizontal="center"/>
    </xf>
    <xf numFmtId="0" fontId="1" fillId="2" borderId="4" xfId="1" applyBorder="1" applyAlignment="1">
      <alignment horizontal="center"/>
    </xf>
  </cellXfs>
  <cellStyles count="2">
    <cellStyle name="normální" xfId="0" builtinId="0"/>
    <cellStyle name="Výpočet" xfId="1" builtin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10</xdr:row>
      <xdr:rowOff>38100</xdr:rowOff>
    </xdr:from>
    <xdr:to>
      <xdr:col>8</xdr:col>
      <xdr:colOff>39428</xdr:colOff>
      <xdr:row>25</xdr:row>
      <xdr:rowOff>76200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160" y="1866900"/>
          <a:ext cx="6966008" cy="27813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114300</xdr:colOff>
      <xdr:row>6</xdr:row>
      <xdr:rowOff>45720</xdr:rowOff>
    </xdr:from>
    <xdr:to>
      <xdr:col>6</xdr:col>
      <xdr:colOff>15240</xdr:colOff>
      <xdr:row>9</xdr:row>
      <xdr:rowOff>137160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300" y="1143000"/>
          <a:ext cx="5745480" cy="64008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0</xdr:col>
      <xdr:colOff>144780</xdr:colOff>
      <xdr:row>6</xdr:row>
      <xdr:rowOff>76200</xdr:rowOff>
    </xdr:from>
    <xdr:to>
      <xdr:col>5</xdr:col>
      <xdr:colOff>594360</xdr:colOff>
      <xdr:row>9</xdr:row>
      <xdr:rowOff>99060</xdr:rowOff>
    </xdr:to>
    <xdr:sp macro="" textlink="">
      <xdr:nvSpPr>
        <xdr:cNvPr id="4" name="Obdélník 3"/>
        <xdr:cNvSpPr/>
      </xdr:nvSpPr>
      <xdr:spPr>
        <a:xfrm>
          <a:off x="144780" y="1173480"/>
          <a:ext cx="5684520" cy="5715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"/>
  <sheetViews>
    <sheetView tabSelected="1" workbookViewId="0">
      <selection sqref="A1:D1"/>
    </sheetView>
  </sheetViews>
  <sheetFormatPr defaultRowHeight="14.4"/>
  <cols>
    <col min="1" max="1" width="11" customWidth="1"/>
    <col min="2" max="2" width="17.77734375" customWidth="1"/>
    <col min="3" max="3" width="18.33203125" customWidth="1"/>
    <col min="4" max="4" width="20.33203125" customWidth="1"/>
  </cols>
  <sheetData>
    <row r="1" spans="1:8">
      <c r="A1" s="5" t="s">
        <v>4</v>
      </c>
      <c r="B1" s="6"/>
      <c r="C1" s="6"/>
      <c r="D1" s="7"/>
      <c r="E1" s="1" t="s">
        <v>0</v>
      </c>
      <c r="F1" s="1" t="s">
        <v>1</v>
      </c>
      <c r="G1" s="1" t="s">
        <v>2</v>
      </c>
      <c r="H1" s="1" t="s">
        <v>3</v>
      </c>
    </row>
    <row r="2" spans="1:8">
      <c r="A2" s="4" t="str">
        <f>COMPLEX(0,-6.01667,"j")</f>
        <v>-6.01667j</v>
      </c>
      <c r="B2" s="3" t="str">
        <f>COMPLEX(0,6.3333,"j")</f>
        <v>6.3333j</v>
      </c>
      <c r="C2" s="3" t="str">
        <f>COMPLEX(0,0,"j")</f>
        <v>0</v>
      </c>
      <c r="D2" s="3" t="str">
        <f>COMPLEX(0,0,"j")</f>
        <v>0</v>
      </c>
      <c r="E2" s="2"/>
      <c r="F2" s="2"/>
      <c r="G2" s="2">
        <v>1</v>
      </c>
      <c r="H2" s="2">
        <v>0</v>
      </c>
    </row>
    <row r="3" spans="1:8">
      <c r="A3" s="3" t="str">
        <f>COMPLEX(0,6.3333,"j")</f>
        <v>6.3333j</v>
      </c>
      <c r="B3" s="4" t="str">
        <f>COMPLEX(7.69231,-45.0282,"j")</f>
        <v>7.69231-45.0282j</v>
      </c>
      <c r="C3" s="3" t="str">
        <f>COMPLEX(-3.846154,19.2308,"j")</f>
        <v>-3.846154+19.2308j</v>
      </c>
      <c r="D3" s="3" t="str">
        <f>COMPLEX(-3.846154,19.2308,"j")</f>
        <v>-3.846154+19.2308j</v>
      </c>
      <c r="E3" s="2">
        <v>0</v>
      </c>
      <c r="F3" s="2">
        <v>0</v>
      </c>
      <c r="G3" s="2"/>
      <c r="H3" s="2"/>
    </row>
    <row r="4" spans="1:8">
      <c r="A4" s="3" t="str">
        <f>COMPLEX(0,0,"j")</f>
        <v>0</v>
      </c>
      <c r="B4" s="3" t="str">
        <f>COMPLEX(-3.846154,19.2308,"j")</f>
        <v>-3.846154+19.2308j</v>
      </c>
      <c r="C4" s="4" t="str">
        <f>COMPLEX(7.69231,-38.36154,"j")</f>
        <v>7.69231-38.36154j</v>
      </c>
      <c r="D4" s="3" t="str">
        <f>COMPLEX(-3.846154,19.2308,"j")</f>
        <v>-3.846154+19.2308j</v>
      </c>
      <c r="E4" s="2">
        <v>2</v>
      </c>
      <c r="F4" s="2"/>
      <c r="G4" s="2">
        <v>1.03</v>
      </c>
      <c r="H4" s="2"/>
    </row>
    <row r="5" spans="1:8">
      <c r="A5" s="3" t="str">
        <f>COMPLEX(0,0,"j")</f>
        <v>0</v>
      </c>
      <c r="B5" s="3" t="str">
        <f>COMPLEX(-3.846154,19.2308,"j")</f>
        <v>-3.846154+19.2308j</v>
      </c>
      <c r="C5" s="3" t="str">
        <f>COMPLEX(-3.846154,19.2308,"j")</f>
        <v>-3.846154+19.2308j</v>
      </c>
      <c r="D5" s="4" t="str">
        <f>COMPLEX(7.69231,-37.36154,"j")</f>
        <v>7.69231-37.36154j</v>
      </c>
      <c r="E5" s="2">
        <f>-3</f>
        <v>-3</v>
      </c>
      <c r="F5" s="2">
        <f>-1.5</f>
        <v>-1.5</v>
      </c>
      <c r="G5" s="2"/>
      <c r="H5" s="2"/>
    </row>
  </sheetData>
  <mergeCells count="1">
    <mergeCell ref="A1:D1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Vojta</dc:creator>
  <cp:lastModifiedBy>Vojta</cp:lastModifiedBy>
  <dcterms:created xsi:type="dcterms:W3CDTF">2015-12-29T21:50:38Z</dcterms:created>
  <dcterms:modified xsi:type="dcterms:W3CDTF">2016-01-17T15:06:49Z</dcterms:modified>
</cp:coreProperties>
</file>